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Tabelle1" sheetId="1" r:id="rId1"/>
    <sheet name="Tabelle2" sheetId="2" state="hidden" r:id="rId2"/>
  </sheets>
  <definedNames/>
  <calcPr fullCalcOnLoad="1"/>
</workbook>
</file>

<file path=xl/sharedStrings.xml><?xml version="1.0" encoding="utf-8"?>
<sst xmlns="http://schemas.openxmlformats.org/spreadsheetml/2006/main" count="134" uniqueCount="49">
  <si>
    <t xml:space="preserve">                             Anmeldung zum 29. Landauer Bogen-Turnier</t>
  </si>
  <si>
    <t xml:space="preserve">                           am 26. Oktober 2014</t>
  </si>
  <si>
    <t xml:space="preserve">                                        Graue Felder bitte ausfüllen !</t>
  </si>
  <si>
    <t xml:space="preserve">Der Verein    </t>
  </si>
  <si>
    <t xml:space="preserve">   meldet folgende Teilnehmer:</t>
  </si>
  <si>
    <t>Recurve</t>
  </si>
  <si>
    <t>Schüler C</t>
  </si>
  <si>
    <t>Name</t>
  </si>
  <si>
    <t>Vorname</t>
  </si>
  <si>
    <t>Jahrgang</t>
  </si>
  <si>
    <t>Bogen</t>
  </si>
  <si>
    <t>Klasse</t>
  </si>
  <si>
    <t>Startgeld</t>
  </si>
  <si>
    <t>Compound</t>
  </si>
  <si>
    <t>Schüler B</t>
  </si>
  <si>
    <t xml:space="preserve"> </t>
  </si>
  <si>
    <t>wählen ...</t>
  </si>
  <si>
    <t>Blankbogen</t>
  </si>
  <si>
    <t>Schüler A</t>
  </si>
  <si>
    <t>Spot Recurve</t>
  </si>
  <si>
    <t>Kadetten</t>
  </si>
  <si>
    <t>Junioren</t>
  </si>
  <si>
    <t>Herrenklasse</t>
  </si>
  <si>
    <t>Damenklasse</t>
  </si>
  <si>
    <t>Altersklasse</t>
  </si>
  <si>
    <t>Seniorenklasse</t>
  </si>
  <si>
    <t>Das Startgeld in Höhe von</t>
  </si>
  <si>
    <t>€</t>
  </si>
  <si>
    <t xml:space="preserve">wurde am </t>
  </si>
  <si>
    <r>
      <t xml:space="preserve">mit dem Vermerk </t>
    </r>
    <r>
      <rPr>
        <b/>
        <sz val="11"/>
        <color indexed="8"/>
        <rFont val="Calibri"/>
        <family val="2"/>
      </rPr>
      <t>"Bogenturnier Halle 2014"</t>
    </r>
    <r>
      <rPr>
        <sz val="11"/>
        <color indexed="8"/>
        <rFont val="Calibri"/>
        <family val="2"/>
      </rPr>
      <t xml:space="preserve"> auf das Konto der Kgl. priv. FSG Schützenbrüder Landau, Kto-Nr. 26 414 318 </t>
    </r>
  </si>
  <si>
    <t>bei der Sparkasse Niederbayern Mitte (BLZ 742 500 00 ) IBAN DE44 7425 0000 0026 4143 18
 überwiesen.</t>
  </si>
  <si>
    <t>Absender:</t>
  </si>
  <si>
    <t>Name:</t>
  </si>
  <si>
    <t>Vorname:</t>
  </si>
  <si>
    <t>PLZ:</t>
  </si>
  <si>
    <t>Ort:</t>
  </si>
  <si>
    <t>e-mail:</t>
  </si>
  <si>
    <t>Telefon:</t>
  </si>
  <si>
    <t>Bitte speichern Sie die Anmeldung und senden sie diese danach per E-Mail an:</t>
  </si>
  <si>
    <t>rudi.hoelzl@fsg-landau.de</t>
  </si>
  <si>
    <t>Vielen Dank für Ihre Anmeldung!</t>
  </si>
  <si>
    <t>FSG-Landau, Bogenreferent Rudi Hölzl</t>
  </si>
  <si>
    <t>Masterklasse</t>
  </si>
  <si>
    <t>Recurve, kein Spot</t>
  </si>
  <si>
    <t>Geb.Datum</t>
  </si>
  <si>
    <r>
      <t xml:space="preserve">mit dem Vermerk </t>
    </r>
    <r>
      <rPr>
        <b/>
        <sz val="11"/>
        <color indexed="8"/>
        <rFont val="Calibri"/>
        <family val="2"/>
      </rPr>
      <t>"Bogenturnier Halle "</t>
    </r>
    <r>
      <rPr>
        <sz val="11"/>
        <color indexed="8"/>
        <rFont val="Calibri"/>
        <family val="2"/>
      </rPr>
      <t xml:space="preserve"> auf das Konto der Kgl. priv. FSG Schützenbrüder Landau,</t>
    </r>
  </si>
  <si>
    <t>IBAN DE44 7425 0000 0026 4143 18 überwiesen.</t>
  </si>
  <si>
    <t xml:space="preserve">                             Anmeldung zum  Landauer Bogen-Turnier Halle 2022</t>
  </si>
  <si>
    <t xml:space="preserve">             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</si>
</sst>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20"/>
      <color indexed="8"/>
      <name val="Calibri"/>
      <family val="2"/>
    </font>
    <font>
      <b/>
      <sz val="14"/>
      <color indexed="10"/>
      <name val="Calibri"/>
      <family val="2"/>
    </font>
    <font>
      <sz val="14"/>
      <color indexed="8"/>
      <name val="Calibri"/>
      <family val="2"/>
    </font>
    <font>
      <sz val="8"/>
      <color indexed="8"/>
      <name val="Calibri"/>
      <family val="2"/>
    </font>
    <font>
      <b/>
      <sz val="13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9"/>
      <name val="Calibri"/>
      <family val="2"/>
    </font>
    <font>
      <sz val="16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2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0"/>
      <name val="Calibri"/>
      <family val="2"/>
    </font>
    <font>
      <sz val="2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1" fillId="0" borderId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1" fillId="0" borderId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8" fillId="33" borderId="11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8" fillId="34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8" fillId="33" borderId="12" xfId="0" applyFont="1" applyFill="1" applyBorder="1" applyAlignment="1">
      <alignment horizontal="center"/>
    </xf>
    <xf numFmtId="0" fontId="8" fillId="33" borderId="14" xfId="0" applyFont="1" applyFill="1" applyBorder="1" applyAlignment="1">
      <alignment/>
    </xf>
    <xf numFmtId="0" fontId="8" fillId="33" borderId="14" xfId="0" applyFont="1" applyFill="1" applyBorder="1" applyAlignment="1">
      <alignment horizontal="center"/>
    </xf>
    <xf numFmtId="0" fontId="0" fillId="0" borderId="14" xfId="0" applyFont="1" applyBorder="1" applyAlignment="1">
      <alignment/>
    </xf>
    <xf numFmtId="2" fontId="9" fillId="34" borderId="15" xfId="0" applyNumberFormat="1" applyFont="1" applyFill="1" applyBorder="1" applyAlignment="1">
      <alignment/>
    </xf>
    <xf numFmtId="0" fontId="9" fillId="34" borderId="16" xfId="0" applyFont="1" applyFill="1" applyBorder="1" applyAlignment="1">
      <alignment horizontal="left"/>
    </xf>
    <xf numFmtId="14" fontId="4" fillId="35" borderId="17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vertical="center" wrapText="1"/>
    </xf>
    <xf numFmtId="0" fontId="4" fillId="35" borderId="10" xfId="0" applyFont="1" applyFill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1" fillId="0" borderId="0" xfId="47" applyNumberFormat="1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11" fillId="0" borderId="0" xfId="47" applyNumberFormat="1" applyFill="1" applyBorder="1" applyAlignment="1" applyProtection="1">
      <alignment/>
      <protection/>
    </xf>
    <xf numFmtId="2" fontId="9" fillId="34" borderId="18" xfId="0" applyNumberFormat="1" applyFont="1" applyFill="1" applyBorder="1" applyAlignment="1">
      <alignment/>
    </xf>
    <xf numFmtId="0" fontId="9" fillId="34" borderId="19" xfId="0" applyFont="1" applyFill="1" applyBorder="1" applyAlignment="1">
      <alignment horizontal="left"/>
    </xf>
    <xf numFmtId="14" fontId="4" fillId="35" borderId="20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45" fillId="36" borderId="21" xfId="0" applyFont="1" applyFill="1" applyBorder="1" applyAlignment="1">
      <alignment horizontal="left"/>
    </xf>
    <xf numFmtId="0" fontId="0" fillId="37" borderId="21" xfId="0" applyFill="1" applyBorder="1" applyAlignment="1">
      <alignment horizontal="center"/>
    </xf>
    <xf numFmtId="14" fontId="4" fillId="38" borderId="21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2" fontId="9" fillId="36" borderId="21" xfId="0" applyNumberFormat="1" applyFont="1" applyFill="1" applyBorder="1" applyAlignment="1">
      <alignment/>
    </xf>
    <xf numFmtId="0" fontId="8" fillId="35" borderId="10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4" fillId="33" borderId="17" xfId="0" applyFont="1" applyFill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8" fillId="35" borderId="10" xfId="0" applyFont="1" applyFill="1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udi.hoelzl@fsg-landau.d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rudi.hoelzl@fsg-landau.d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zoomScale="80" zoomScaleNormal="80" zoomScalePageLayoutView="0" workbookViewId="0" topLeftCell="A1">
      <selection activeCell="T21" sqref="T21"/>
    </sheetView>
  </sheetViews>
  <sheetFormatPr defaultColWidth="11.421875" defaultRowHeight="15"/>
  <cols>
    <col min="1" max="1" width="27.140625" style="0" customWidth="1"/>
    <col min="2" max="2" width="20.28125" style="0" customWidth="1"/>
    <col min="3" max="3" width="13.140625" style="1" customWidth="1"/>
    <col min="4" max="4" width="25.28125" style="0" customWidth="1"/>
    <col min="5" max="5" width="30.57421875" style="0" customWidth="1"/>
    <col min="6" max="6" width="20.7109375" style="1" customWidth="1"/>
    <col min="7" max="9" width="11.421875" style="0" hidden="1" customWidth="1"/>
    <col min="10" max="10" width="7.8515625" style="0" hidden="1" customWidth="1"/>
    <col min="11" max="11" width="13.57421875" style="0" hidden="1" customWidth="1"/>
    <col min="12" max="14" width="11.421875" style="0" hidden="1" customWidth="1"/>
    <col min="15" max="15" width="0.42578125" style="0" hidden="1" customWidth="1"/>
    <col min="16" max="16" width="10.7109375" style="0" hidden="1" customWidth="1"/>
  </cols>
  <sheetData>
    <row r="1" ht="26.25">
      <c r="C1" s="2" t="s">
        <v>47</v>
      </c>
    </row>
    <row r="2" spans="3:5" ht="18.75" customHeight="1">
      <c r="C2" s="3" t="s">
        <v>48</v>
      </c>
      <c r="E2" s="50"/>
    </row>
    <row r="3" ht="18.75">
      <c r="C3" s="4" t="s">
        <v>2</v>
      </c>
    </row>
    <row r="4" spans="1:14" ht="26.25" customHeight="1">
      <c r="A4" s="5" t="s">
        <v>3</v>
      </c>
      <c r="B4" s="51"/>
      <c r="C4" s="51"/>
      <c r="D4" s="51"/>
      <c r="E4" t="s">
        <v>4</v>
      </c>
      <c r="L4" s="6"/>
      <c r="N4" s="6"/>
    </row>
    <row r="5" ht="15.75" customHeight="1">
      <c r="N5" t="s">
        <v>6</v>
      </c>
    </row>
    <row r="6" spans="1:14" ht="18" thickBot="1">
      <c r="A6" s="7" t="s">
        <v>7</v>
      </c>
      <c r="B6" s="7" t="s">
        <v>8</v>
      </c>
      <c r="C6" s="8" t="s">
        <v>44</v>
      </c>
      <c r="D6" s="8" t="s">
        <v>10</v>
      </c>
      <c r="E6" s="8" t="s">
        <v>11</v>
      </c>
      <c r="F6" s="9" t="s">
        <v>12</v>
      </c>
      <c r="K6" t="s">
        <v>5</v>
      </c>
      <c r="L6" s="10"/>
      <c r="N6" t="s">
        <v>14</v>
      </c>
    </row>
    <row r="7" spans="1:14" ht="19.5" customHeight="1" thickBot="1">
      <c r="A7" s="11" t="s">
        <v>15</v>
      </c>
      <c r="B7" s="11"/>
      <c r="C7" s="12" t="s">
        <v>15</v>
      </c>
      <c r="D7" s="14" t="s">
        <v>16</v>
      </c>
      <c r="E7" s="14" t="s">
        <v>16</v>
      </c>
      <c r="F7" s="15">
        <f>IF(E7="Schüler A",8,0)+IF(E7="Schüler B",8,0)+IF(E7="Schüler C",8,0)+IF(E7="Kadetten",12,0)+IF(E7="Junioren",17,0)+IF(E7="Herrenklasse",17,0)+IF(E7="Damenklasse",17,0)+IF(E7="Altersklasse",17,0)+IF(E7="Seniorenklasse",17,0)</f>
        <v>0</v>
      </c>
      <c r="K7" t="s">
        <v>13</v>
      </c>
      <c r="L7" s="10"/>
      <c r="N7" t="s">
        <v>18</v>
      </c>
    </row>
    <row r="8" spans="1:14" ht="19.5" customHeight="1" thickBot="1">
      <c r="A8" s="16"/>
      <c r="B8" s="16"/>
      <c r="C8" s="17"/>
      <c r="D8" s="14" t="s">
        <v>16</v>
      </c>
      <c r="E8" s="14" t="s">
        <v>16</v>
      </c>
      <c r="F8" s="15">
        <f aca="true" t="shared" si="0" ref="F8:F16">IF(E8="Schüler A",8,0)+IF(E8="Schüler B",8,0)+IF(E8="Schüler C",8,0)+IF(E8="Kadetten",12,0)+IF(E8="Junioren",17,0)+IF(E8="Herrenklasse",17,0)+IF(E8="Damenklasse",17,0)+IF(E8="Altersklasse",17,0)+IF(E8="Seniorenklasse",17,0)</f>
        <v>0</v>
      </c>
      <c r="K8" t="s">
        <v>17</v>
      </c>
      <c r="L8" s="10"/>
      <c r="N8" t="s">
        <v>20</v>
      </c>
    </row>
    <row r="9" spans="1:14" ht="19.5" customHeight="1" thickBot="1">
      <c r="A9" s="16"/>
      <c r="B9" s="16"/>
      <c r="C9" s="17"/>
      <c r="D9" s="14" t="s">
        <v>16</v>
      </c>
      <c r="E9" s="14" t="s">
        <v>16</v>
      </c>
      <c r="F9" s="15">
        <f t="shared" si="0"/>
        <v>0</v>
      </c>
      <c r="K9" t="s">
        <v>43</v>
      </c>
      <c r="N9" t="s">
        <v>21</v>
      </c>
    </row>
    <row r="10" spans="1:14" ht="19.5" customHeight="1" thickBot="1">
      <c r="A10" s="16"/>
      <c r="B10" s="16"/>
      <c r="C10" s="17"/>
      <c r="D10" s="14" t="s">
        <v>16</v>
      </c>
      <c r="E10" s="14" t="s">
        <v>16</v>
      </c>
      <c r="F10" s="15">
        <f t="shared" si="0"/>
        <v>0</v>
      </c>
      <c r="N10" t="s">
        <v>22</v>
      </c>
    </row>
    <row r="11" spans="1:14" ht="19.5" customHeight="1" thickBot="1">
      <c r="A11" s="16"/>
      <c r="B11" s="16"/>
      <c r="C11" s="17"/>
      <c r="D11" s="14" t="s">
        <v>16</v>
      </c>
      <c r="E11" s="14" t="s">
        <v>16</v>
      </c>
      <c r="F11" s="15">
        <f t="shared" si="0"/>
        <v>0</v>
      </c>
      <c r="N11" t="s">
        <v>23</v>
      </c>
    </row>
    <row r="12" spans="1:14" ht="19.5" customHeight="1" thickBot="1">
      <c r="A12" s="16"/>
      <c r="B12" s="16"/>
      <c r="C12" s="17"/>
      <c r="D12" s="14" t="s">
        <v>16</v>
      </c>
      <c r="E12" s="14" t="s">
        <v>16</v>
      </c>
      <c r="F12" s="15">
        <f t="shared" si="0"/>
        <v>0</v>
      </c>
      <c r="N12" t="s">
        <v>24</v>
      </c>
    </row>
    <row r="13" spans="1:14" ht="19.5" customHeight="1" thickBot="1">
      <c r="A13" s="16"/>
      <c r="B13" s="16"/>
      <c r="C13" s="17"/>
      <c r="D13" s="14" t="s">
        <v>16</v>
      </c>
      <c r="E13" s="14" t="s">
        <v>16</v>
      </c>
      <c r="F13" s="15">
        <f t="shared" si="0"/>
        <v>0</v>
      </c>
      <c r="N13" t="s">
        <v>25</v>
      </c>
    </row>
    <row r="14" spans="1:6" ht="19.5" customHeight="1" thickBot="1">
      <c r="A14" s="16"/>
      <c r="B14" s="16"/>
      <c r="C14" s="17"/>
      <c r="D14" s="14" t="s">
        <v>16</v>
      </c>
      <c r="E14" s="14" t="s">
        <v>16</v>
      </c>
      <c r="F14" s="15">
        <f t="shared" si="0"/>
        <v>0</v>
      </c>
    </row>
    <row r="15" spans="1:6" ht="19.5" customHeight="1" thickBot="1">
      <c r="A15" s="16"/>
      <c r="B15" s="16"/>
      <c r="C15" s="17"/>
      <c r="D15" s="14" t="s">
        <v>16</v>
      </c>
      <c r="E15" s="14" t="s">
        <v>16</v>
      </c>
      <c r="F15" s="15">
        <f t="shared" si="0"/>
        <v>0</v>
      </c>
    </row>
    <row r="16" spans="1:6" ht="19.5" customHeight="1" thickBot="1">
      <c r="A16" s="18"/>
      <c r="B16" s="18"/>
      <c r="C16" s="19"/>
      <c r="D16" s="20" t="s">
        <v>16</v>
      </c>
      <c r="E16" s="20" t="s">
        <v>16</v>
      </c>
      <c r="F16" s="15">
        <f t="shared" si="0"/>
        <v>0</v>
      </c>
    </row>
    <row r="17" ht="15.75" thickBot="1"/>
    <row r="18" spans="1:5" ht="21">
      <c r="A18" t="s">
        <v>26</v>
      </c>
      <c r="B18" s="40">
        <f>SUM(F7:F16)</f>
        <v>0</v>
      </c>
      <c r="C18" s="41" t="s">
        <v>27</v>
      </c>
      <c r="D18" s="1" t="s">
        <v>28</v>
      </c>
      <c r="E18" s="42">
        <f ca="1">TODAY()</f>
        <v>44788</v>
      </c>
    </row>
    <row r="19" spans="1:5" ht="21">
      <c r="A19" s="43"/>
      <c r="B19" s="43"/>
      <c r="C19" s="44"/>
      <c r="D19" s="45"/>
      <c r="E19" s="46"/>
    </row>
    <row r="20" spans="1:5" ht="17.25" customHeight="1">
      <c r="A20" s="43" t="s">
        <v>45</v>
      </c>
      <c r="B20" s="43"/>
      <c r="C20" s="47"/>
      <c r="D20" s="43"/>
      <c r="E20" s="43"/>
    </row>
    <row r="21" spans="1:5" ht="15" customHeight="1" thickBot="1">
      <c r="A21" s="43" t="s">
        <v>46</v>
      </c>
      <c r="B21" s="48"/>
      <c r="C21" s="48"/>
      <c r="D21" s="47"/>
      <c r="E21" s="46"/>
    </row>
    <row r="22" spans="1:12" ht="18" thickBot="1">
      <c r="A22" s="25" t="s">
        <v>31</v>
      </c>
      <c r="L22" s="8"/>
    </row>
    <row r="23" spans="1:16" ht="19.5" thickBot="1">
      <c r="A23" s="26" t="s">
        <v>32</v>
      </c>
      <c r="B23" s="26" t="s">
        <v>33</v>
      </c>
      <c r="C23" s="27" t="s">
        <v>34</v>
      </c>
      <c r="D23" s="27" t="s">
        <v>35</v>
      </c>
      <c r="E23" s="27" t="s">
        <v>36</v>
      </c>
      <c r="F23" s="8" t="s">
        <v>37</v>
      </c>
      <c r="G23" s="8"/>
      <c r="H23" s="8"/>
      <c r="I23" s="8"/>
      <c r="J23" s="8"/>
      <c r="K23" s="8"/>
      <c r="L23" s="49"/>
      <c r="M23" s="8"/>
      <c r="N23" s="8"/>
      <c r="O23" s="8"/>
      <c r="P23" s="8"/>
    </row>
    <row r="24" spans="1:16" ht="19.5" customHeight="1" thickBot="1">
      <c r="A24" s="28" t="s">
        <v>15</v>
      </c>
      <c r="B24" s="29" t="s">
        <v>15</v>
      </c>
      <c r="C24" s="30" t="s">
        <v>15</v>
      </c>
      <c r="D24" s="28" t="s">
        <v>15</v>
      </c>
      <c r="E24" s="30" t="s">
        <v>15</v>
      </c>
      <c r="F24" s="49"/>
      <c r="G24" s="49"/>
      <c r="H24" s="49"/>
      <c r="I24" s="49"/>
      <c r="J24" s="49"/>
      <c r="K24" s="49"/>
      <c r="L24" s="34"/>
      <c r="M24" s="49"/>
      <c r="N24" s="49"/>
      <c r="O24" s="49"/>
      <c r="P24" s="49"/>
    </row>
    <row r="25" spans="1:16" ht="17.25">
      <c r="A25" s="31"/>
      <c r="B25" s="32"/>
      <c r="C25" s="33"/>
      <c r="D25" s="34"/>
      <c r="E25" s="35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9.5" customHeight="1">
      <c r="A26" s="52" t="s">
        <v>38</v>
      </c>
      <c r="B26" s="52"/>
      <c r="C26" s="52"/>
      <c r="D26" s="52"/>
      <c r="E26" s="34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5" customHeight="1">
      <c r="A27" s="36" t="s">
        <v>39</v>
      </c>
      <c r="B27" s="37"/>
      <c r="C27" s="37"/>
      <c r="E27" s="34"/>
      <c r="F27" s="33"/>
      <c r="G27" s="34"/>
      <c r="H27" s="34"/>
      <c r="I27" s="34"/>
      <c r="J27" s="34"/>
      <c r="K27" s="34"/>
      <c r="M27" s="34"/>
      <c r="N27" s="34"/>
      <c r="O27" s="34"/>
      <c r="P27" s="34"/>
    </row>
    <row r="28" spans="1:2" ht="15">
      <c r="A28" s="10" t="s">
        <v>40</v>
      </c>
      <c r="B28" s="38"/>
    </row>
    <row r="29" ht="15">
      <c r="A29" s="10" t="s">
        <v>41</v>
      </c>
    </row>
    <row r="31" ht="15">
      <c r="C31" s="39"/>
    </row>
  </sheetData>
  <sheetProtection selectLockedCells="1" selectUnlockedCells="1"/>
  <mergeCells count="2">
    <mergeCell ref="B4:D4"/>
    <mergeCell ref="A26:D26"/>
  </mergeCells>
  <dataValidations count="4">
    <dataValidation allowBlank="1" showInputMessage="1" showErrorMessage="1" promptTitle="Geben Sie bitte den Verein ein !" errorTitle="Bitte Verein eingeben" error="Bitte geben Sie den Verein ein !" sqref="B4:D4">
      <formula1>0</formula1>
      <formula2>0</formula2>
    </dataValidation>
    <dataValidation type="list" showErrorMessage="1" sqref="E7:E16">
      <formula1>$N$4:$N$13</formula1>
      <formula2>0</formula2>
    </dataValidation>
    <dataValidation type="list" showErrorMessage="1" sqref="D7:D16">
      <formula1>$K$5:$K$9</formula1>
    </dataValidation>
    <dataValidation type="list" allowBlank="1" showErrorMessage="1" sqref="L4:L8">
      <formula1>Tabelle1!#REF!</formula1>
    </dataValidation>
  </dataValidations>
  <hyperlinks>
    <hyperlink ref="A27" r:id="rId1" display="rudi.hoelzl@fsg-landau.de"/>
  </hyperlinks>
  <printOptions horizontalCentered="1" verticalCentered="1"/>
  <pageMargins left="0" right="0" top="0" bottom="0" header="0.5118055555555555" footer="0.5118055555555555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B20" sqref="B20"/>
    </sheetView>
  </sheetViews>
  <sheetFormatPr defaultColWidth="11.421875" defaultRowHeight="15"/>
  <sheetData>
    <row r="1" spans="3:6" ht="26.25">
      <c r="C1" s="2" t="s">
        <v>0</v>
      </c>
      <c r="F1" s="1"/>
    </row>
    <row r="2" spans="3:6" ht="26.25">
      <c r="C2" s="3" t="s">
        <v>1</v>
      </c>
      <c r="F2" s="1"/>
    </row>
    <row r="3" spans="3:6" ht="18.75">
      <c r="C3" s="4" t="s">
        <v>2</v>
      </c>
      <c r="F3" s="1"/>
    </row>
    <row r="4" spans="1:14" ht="18.75">
      <c r="A4" s="5" t="s">
        <v>3</v>
      </c>
      <c r="B4" s="51"/>
      <c r="C4" s="51"/>
      <c r="D4" s="51"/>
      <c r="E4" t="s">
        <v>4</v>
      </c>
      <c r="F4" s="1"/>
      <c r="L4" s="6"/>
      <c r="N4" s="6"/>
    </row>
    <row r="5" spans="3:14" ht="15">
      <c r="C5" s="1"/>
      <c r="F5" s="1"/>
      <c r="L5" t="s">
        <v>5</v>
      </c>
      <c r="N5" t="s">
        <v>6</v>
      </c>
    </row>
    <row r="6" spans="1:14" ht="17.25">
      <c r="A6" s="7" t="s">
        <v>7</v>
      </c>
      <c r="B6" s="7" t="s">
        <v>8</v>
      </c>
      <c r="C6" s="8" t="s">
        <v>9</v>
      </c>
      <c r="D6" s="8" t="s">
        <v>10</v>
      </c>
      <c r="E6" s="8" t="s">
        <v>11</v>
      </c>
      <c r="F6" s="9" t="s">
        <v>12</v>
      </c>
      <c r="L6" s="10" t="s">
        <v>13</v>
      </c>
      <c r="N6" t="s">
        <v>14</v>
      </c>
    </row>
    <row r="7" spans="1:14" ht="18.75">
      <c r="A7" s="11" t="s">
        <v>15</v>
      </c>
      <c r="B7" s="11"/>
      <c r="C7" s="12" t="s">
        <v>15</v>
      </c>
      <c r="D7" s="13" t="s">
        <v>16</v>
      </c>
      <c r="E7" s="14" t="s">
        <v>16</v>
      </c>
      <c r="F7" s="15">
        <f>IF(E7="Schüler A",8,0)+IF(E7="Schüler B",8,0)+IF(E7="Schüler C",8,0)+IF(E7="Kadetten",10,0)+IF(E7="Junioren",15,0)+IF(E7="Herrenklasse",15,0)+IF(E7="Damenklasse",15,0)+IF(E7="Altersklasse",15,0)+IF(E7="Seniorenklasse",15,0)</f>
        <v>0</v>
      </c>
      <c r="L7" s="10" t="s">
        <v>17</v>
      </c>
      <c r="N7" t="s">
        <v>18</v>
      </c>
    </row>
    <row r="8" spans="1:14" ht="18.75">
      <c r="A8" s="16"/>
      <c r="B8" s="16"/>
      <c r="C8" s="17"/>
      <c r="D8" s="14" t="s">
        <v>16</v>
      </c>
      <c r="E8" s="14" t="s">
        <v>16</v>
      </c>
      <c r="F8" s="15">
        <f aca="true" t="shared" si="0" ref="F8:F16">IF(E8="Schüler A",8,0)+IF(E8="Schüler B",8,0)+IF(E8="Schüler C",8,0)+IF(E8="Kadetten",10,0)+IF(E8="Junioren",15,0)+IF(E8="Herrenklasse",15,0)+IF(E8="Damenklasse",15,0)+IF(E8="Altersklasse",15,0)+IF(E8="Seniorenklasse",15,0)</f>
        <v>0</v>
      </c>
      <c r="L8" s="10" t="s">
        <v>19</v>
      </c>
      <c r="N8" t="s">
        <v>20</v>
      </c>
    </row>
    <row r="9" spans="1:14" ht="18.75">
      <c r="A9" s="16"/>
      <c r="B9" s="16"/>
      <c r="C9" s="17"/>
      <c r="D9" s="14" t="s">
        <v>16</v>
      </c>
      <c r="E9" s="14" t="s">
        <v>16</v>
      </c>
      <c r="F9" s="15">
        <f t="shared" si="0"/>
        <v>0</v>
      </c>
      <c r="N9" t="s">
        <v>21</v>
      </c>
    </row>
    <row r="10" spans="1:14" ht="18.75">
      <c r="A10" s="16"/>
      <c r="B10" s="16"/>
      <c r="C10" s="17"/>
      <c r="D10" s="14" t="s">
        <v>16</v>
      </c>
      <c r="E10" s="14" t="s">
        <v>16</v>
      </c>
      <c r="F10" s="15">
        <f t="shared" si="0"/>
        <v>0</v>
      </c>
      <c r="N10" t="s">
        <v>22</v>
      </c>
    </row>
    <row r="11" spans="1:14" ht="18.75">
      <c r="A11" s="16"/>
      <c r="B11" s="16"/>
      <c r="C11" s="17"/>
      <c r="D11" s="14" t="s">
        <v>16</v>
      </c>
      <c r="E11" s="14" t="s">
        <v>16</v>
      </c>
      <c r="F11" s="15">
        <f t="shared" si="0"/>
        <v>0</v>
      </c>
      <c r="N11" t="s">
        <v>23</v>
      </c>
    </row>
    <row r="12" spans="1:14" ht="18.75">
      <c r="A12" s="16"/>
      <c r="B12" s="16"/>
      <c r="C12" s="17"/>
      <c r="D12" s="14" t="s">
        <v>16</v>
      </c>
      <c r="E12" s="14" t="s">
        <v>16</v>
      </c>
      <c r="F12" s="15">
        <f t="shared" si="0"/>
        <v>0</v>
      </c>
      <c r="N12" t="s">
        <v>42</v>
      </c>
    </row>
    <row r="13" spans="1:14" ht="18.75">
      <c r="A13" s="16"/>
      <c r="B13" s="16"/>
      <c r="C13" s="17"/>
      <c r="D13" s="14" t="s">
        <v>16</v>
      </c>
      <c r="E13" s="14" t="s">
        <v>16</v>
      </c>
      <c r="F13" s="15">
        <f t="shared" si="0"/>
        <v>0</v>
      </c>
      <c r="N13" t="s">
        <v>25</v>
      </c>
    </row>
    <row r="14" spans="1:6" ht="18.75">
      <c r="A14" s="16"/>
      <c r="B14" s="16"/>
      <c r="C14" s="17"/>
      <c r="D14" s="14" t="s">
        <v>16</v>
      </c>
      <c r="E14" s="14" t="s">
        <v>16</v>
      </c>
      <c r="F14" s="15">
        <f t="shared" si="0"/>
        <v>0</v>
      </c>
    </row>
    <row r="15" spans="1:6" ht="18.75">
      <c r="A15" s="16"/>
      <c r="B15" s="16"/>
      <c r="C15" s="17"/>
      <c r="D15" s="14" t="s">
        <v>16</v>
      </c>
      <c r="E15" s="14" t="s">
        <v>16</v>
      </c>
      <c r="F15" s="15">
        <f t="shared" si="0"/>
        <v>0</v>
      </c>
    </row>
    <row r="16" spans="1:6" ht="18.75">
      <c r="A16" s="18"/>
      <c r="B16" s="18"/>
      <c r="C16" s="19"/>
      <c r="D16" s="20" t="s">
        <v>16</v>
      </c>
      <c r="E16" s="20" t="s">
        <v>16</v>
      </c>
      <c r="F16" s="15">
        <f t="shared" si="0"/>
        <v>0</v>
      </c>
    </row>
    <row r="17" spans="3:6" ht="15">
      <c r="C17" s="1"/>
      <c r="F17" s="1"/>
    </row>
    <row r="18" spans="1:6" ht="21">
      <c r="A18" t="s">
        <v>26</v>
      </c>
      <c r="B18" s="21">
        <f>SUM(F7:F16)</f>
        <v>0</v>
      </c>
      <c r="C18" s="22" t="s">
        <v>27</v>
      </c>
      <c r="D18" s="1" t="s">
        <v>28</v>
      </c>
      <c r="E18" s="23">
        <f ca="1">TODAY()</f>
        <v>44788</v>
      </c>
      <c r="F18" s="1"/>
    </row>
    <row r="19" spans="1:6" ht="15">
      <c r="A19" t="s">
        <v>29</v>
      </c>
      <c r="C19" s="1"/>
      <c r="F19" s="1"/>
    </row>
    <row r="20" spans="1:6" ht="195">
      <c r="A20" s="24" t="s">
        <v>30</v>
      </c>
      <c r="C20" s="1"/>
      <c r="F20" s="1"/>
    </row>
    <row r="21" spans="3:6" ht="15">
      <c r="C21" s="1"/>
      <c r="F21" s="1"/>
    </row>
    <row r="22" spans="1:6" ht="15">
      <c r="A22" s="25" t="s">
        <v>31</v>
      </c>
      <c r="C22" s="1"/>
      <c r="F22" s="1"/>
    </row>
    <row r="23" spans="1:16" ht="17.25">
      <c r="A23" s="26" t="s">
        <v>32</v>
      </c>
      <c r="B23" s="26" t="s">
        <v>33</v>
      </c>
      <c r="C23" s="27" t="s">
        <v>34</v>
      </c>
      <c r="D23" s="27" t="s">
        <v>35</v>
      </c>
      <c r="E23" s="27" t="s">
        <v>36</v>
      </c>
      <c r="F23" s="53" t="s">
        <v>37</v>
      </c>
      <c r="G23" s="53"/>
      <c r="H23" s="53"/>
      <c r="I23" s="53"/>
      <c r="J23" s="53"/>
      <c r="K23" s="53"/>
      <c r="L23" s="53"/>
      <c r="M23" s="53"/>
      <c r="N23" s="53"/>
      <c r="O23" s="53"/>
      <c r="P23" s="53"/>
    </row>
    <row r="24" spans="1:16" ht="18.75">
      <c r="A24" s="28" t="s">
        <v>15</v>
      </c>
      <c r="B24" s="29" t="s">
        <v>15</v>
      </c>
      <c r="C24" s="30" t="s">
        <v>15</v>
      </c>
      <c r="D24" s="28" t="s">
        <v>15</v>
      </c>
      <c r="E24" s="30" t="s">
        <v>15</v>
      </c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</row>
    <row r="25" spans="1:16" ht="17.25">
      <c r="A25" s="31"/>
      <c r="B25" s="32"/>
      <c r="C25" s="33"/>
      <c r="D25" s="34"/>
      <c r="E25" s="35"/>
      <c r="F25" s="33"/>
      <c r="G25" s="34"/>
      <c r="H25" s="34"/>
      <c r="I25" s="34"/>
      <c r="J25" s="34"/>
      <c r="K25" s="34"/>
      <c r="L25" s="34"/>
      <c r="M25" s="34"/>
      <c r="N25" s="34"/>
      <c r="O25" s="34"/>
      <c r="P25" s="34"/>
    </row>
    <row r="26" spans="1:16" ht="12.75" customHeight="1">
      <c r="A26" s="52" t="s">
        <v>38</v>
      </c>
      <c r="B26" s="52"/>
      <c r="C26" s="52"/>
      <c r="D26" s="52"/>
      <c r="E26" s="34"/>
      <c r="F26" s="33"/>
      <c r="G26" s="34"/>
      <c r="H26" s="34"/>
      <c r="I26" s="34"/>
      <c r="J26" s="34"/>
      <c r="K26" s="34"/>
      <c r="L26" s="34"/>
      <c r="M26" s="34"/>
      <c r="N26" s="34"/>
      <c r="O26" s="34"/>
      <c r="P26" s="34"/>
    </row>
    <row r="27" spans="1:16" ht="15">
      <c r="A27" s="36" t="s">
        <v>39</v>
      </c>
      <c r="B27" s="37"/>
      <c r="C27" s="37"/>
      <c r="E27" s="34"/>
      <c r="F27" s="33"/>
      <c r="G27" s="34"/>
      <c r="H27" s="34"/>
      <c r="I27" s="34"/>
      <c r="J27" s="34"/>
      <c r="K27" s="34"/>
      <c r="L27" s="34"/>
      <c r="M27" s="34"/>
      <c r="N27" s="34"/>
      <c r="O27" s="34"/>
      <c r="P27" s="34"/>
    </row>
    <row r="28" spans="3:16" ht="15">
      <c r="C28" s="1"/>
      <c r="E28" s="34"/>
      <c r="F28" s="33"/>
      <c r="G28" s="34"/>
      <c r="H28" s="34"/>
      <c r="I28" s="34"/>
      <c r="J28" s="34"/>
      <c r="K28" s="34"/>
      <c r="L28" s="34"/>
      <c r="M28" s="34"/>
      <c r="N28" s="34"/>
      <c r="O28" s="34"/>
      <c r="P28" s="34"/>
    </row>
    <row r="29" spans="1:6" ht="15">
      <c r="A29" s="10" t="s">
        <v>40</v>
      </c>
      <c r="B29" s="38"/>
      <c r="C29" s="1"/>
      <c r="F29" s="1"/>
    </row>
    <row r="30" spans="1:6" ht="15">
      <c r="A30" s="10" t="s">
        <v>41</v>
      </c>
      <c r="C30" s="1"/>
      <c r="F30" s="1"/>
    </row>
  </sheetData>
  <sheetProtection selectLockedCells="1" selectUnlockedCells="1"/>
  <mergeCells count="4">
    <mergeCell ref="B4:D4"/>
    <mergeCell ref="F23:P23"/>
    <mergeCell ref="F24:P24"/>
    <mergeCell ref="A26:D26"/>
  </mergeCells>
  <dataValidations count="3">
    <dataValidation allowBlank="1" showInputMessage="1" showErrorMessage="1" promptTitle="Geben Sie bitte den Verein ein !" errorTitle="Bitte Verein eingeben" error="Bitte geben Sie den Verein ein !" sqref="B4:D4">
      <formula1>0</formula1>
      <formula2>0</formula2>
    </dataValidation>
    <dataValidation type="list" showErrorMessage="1" sqref="E7:E16">
      <formula1>$N$4:$N$13</formula1>
      <formula2>0</formula2>
    </dataValidation>
    <dataValidation type="list" showErrorMessage="1" sqref="D7:D16">
      <formula1>$L$4:$L$8</formula1>
      <formula2>0</formula2>
    </dataValidation>
  </dataValidations>
  <hyperlinks>
    <hyperlink ref="A27" r:id="rId1" display="rudi.hoelzl@fsg-landau.de"/>
  </hyperlinks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Rudi</cp:lastModifiedBy>
  <cp:lastPrinted>2021-09-18T13:53:29Z</cp:lastPrinted>
  <dcterms:created xsi:type="dcterms:W3CDTF">2016-08-27T10:38:06Z</dcterms:created>
  <dcterms:modified xsi:type="dcterms:W3CDTF">2022-08-15T12:45:14Z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